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 activeTab="1"/>
  </bookViews>
  <sheets>
    <sheet name="拟分配资金方案封面" sheetId="9" r:id="rId1"/>
    <sheet name="资金分配建议表" sheetId="14" r:id="rId2"/>
  </sheets>
  <calcPr calcId="125725"/>
</workbook>
</file>

<file path=xl/calcChain.xml><?xml version="1.0" encoding="utf-8"?>
<calcChain xmlns="http://schemas.openxmlformats.org/spreadsheetml/2006/main">
  <c r="F10" i="14"/>
  <c r="C10"/>
  <c r="F5" l="1"/>
  <c r="C5"/>
  <c r="M7" l="1"/>
  <c r="M8"/>
  <c r="M10"/>
  <c r="M5"/>
  <c r="M6"/>
  <c r="M9"/>
  <c r="M4"/>
  <c r="L10"/>
  <c r="K10"/>
</calcChain>
</file>

<file path=xl/sharedStrings.xml><?xml version="1.0" encoding="utf-8"?>
<sst xmlns="http://schemas.openxmlformats.org/spreadsheetml/2006/main" count="29" uniqueCount="27">
  <si>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</si>
  <si>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</si>
  <si>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</si>
  <si>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</si>
  <si>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</si>
  <si>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</si>
  <si>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</si>
  <si>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</si>
  <si>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</si>
  <si>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专项名称</t>
  </si>
  <si>
    <t xml:space="preserve">                                             </t>
  </si>
  <si>
    <t>实施方案的批复</t>
    <phoneticPr fontId="5" type="noConversion"/>
  </si>
  <si>
    <t>分管领导（签字）</t>
    <phoneticPr fontId="5" type="noConversion"/>
  </si>
  <si>
    <t>责任处室负责人（签字）</t>
    <phoneticPr fontId="5" type="noConversion"/>
  </si>
  <si>
    <t>责任处室联系人（签字）</t>
    <phoneticPr fontId="5" type="noConversion"/>
  </si>
  <si>
    <t>项目名称</t>
    <phoneticPr fontId="4" type="noConversion"/>
  </si>
  <si>
    <t>市级批复</t>
  </si>
  <si>
    <t>经开区</t>
    <phoneticPr fontId="4" type="noConversion"/>
  </si>
  <si>
    <t>2025年中央农业农村专项资金拟分配方案</t>
    <phoneticPr fontId="5" type="noConversion"/>
  </si>
  <si>
    <t>地膜科学使用回收</t>
    <phoneticPr fontId="4" type="noConversion"/>
  </si>
  <si>
    <t>加厚高强度地膜推广面积（亩）</t>
    <phoneticPr fontId="4" type="noConversion"/>
  </si>
  <si>
    <t>全生物降解地膜推广面积（亩）</t>
    <phoneticPr fontId="4" type="noConversion"/>
  </si>
  <si>
    <t>农业生态资源保护资金</t>
    <phoneticPr fontId="5" type="noConversion"/>
  </si>
  <si>
    <t>中央农业生态资源保护专项资金分配建议表</t>
    <phoneticPr fontId="4" type="noConversion"/>
  </si>
  <si>
    <t>辖  区</t>
    <phoneticPr fontId="4" type="noConversion"/>
  </si>
  <si>
    <t>合  计</t>
    <phoneticPr fontId="4" type="noConversion"/>
  </si>
  <si>
    <t>责任处室：种植业处</t>
    <phoneticPr fontId="4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</si>
</sst>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7" fillId="0" borderId="0" xfId="0" applyFont="1" applyAlignment="1">
      <alignment horizontal="justify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1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workbookViewId="0">
      <selection activeCell="F4" sqref="F4"/>
    </sheetView>
  </sheetViews>
  <sheetFormatPr defaultRowHeight="14.4"/>
  <cols>
    <col min="2" max="2" width="33" customWidth="1"/>
    <col min="3" max="3" width="86.77734375" customWidth="1"/>
  </cols>
  <sheetData>
    <row r="1" spans="2:3" ht="52.5" customHeight="1">
      <c r="B1" s="15" t="s">
        <v>18</v>
      </c>
      <c r="C1" s="15"/>
    </row>
    <row r="2" spans="2:3" ht="17.399999999999999">
      <c r="B2" s="7" t="s">
        <v>10</v>
      </c>
    </row>
    <row r="3" spans="2:3" ht="66" customHeight="1">
      <c r="B3" s="12" t="s">
        <v>9</v>
      </c>
      <c r="C3" s="12" t="s">
        <v>22</v>
      </c>
    </row>
    <row r="4" spans="2:3" ht="51.75" customHeight="1">
      <c r="B4" s="12" t="s">
        <v>11</v>
      </c>
      <c r="C4" s="12" t="s">
        <v>16</v>
      </c>
    </row>
    <row r="5" spans="2:3" ht="54" customHeight="1">
      <c r="B5" s="12" t="s">
        <v>12</v>
      </c>
      <c r="C5" s="12"/>
    </row>
    <row r="6" spans="2:3" ht="55.5" customHeight="1">
      <c r="B6" s="12" t="s">
        <v>13</v>
      </c>
      <c r="C6" s="12"/>
    </row>
    <row r="7" spans="2:3" ht="126.75" customHeight="1">
      <c r="B7" s="12" t="s">
        <v>14</v>
      </c>
      <c r="C7" s="12"/>
    </row>
    <row r="8" spans="2:3" ht="17.399999999999999">
      <c r="B8" s="7"/>
      <c r="C8" s="11">
        <v>45693</v>
      </c>
    </row>
  </sheetData>
  <mergeCells count="1">
    <mergeCell ref="B1:C1"/>
  </mergeCells>
  <phoneticPr fontId="5" type="noConversion"/>
  <dataValidations count="1">
    <dataValidation type="list" allowBlank="1" showInputMessage="1" showErrorMessage="1" sqref="C4">
      <formula1>"市级批复,辖区批复"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O5" sqref="N4:O5"/>
    </sheetView>
  </sheetViews>
  <sheetFormatPr defaultColWidth="9" defaultRowHeight="14.4"/>
  <cols>
    <col min="1" max="1" width="15" customWidth="1"/>
    <col min="2" max="2" width="30.44140625" customWidth="1"/>
    <col min="3" max="3" width="11.6640625" customWidth="1"/>
    <col min="4" max="4" width="10.6640625" customWidth="1"/>
    <col min="5" max="5" width="19.21875" style="22" customWidth="1"/>
    <col min="6" max="6" width="12" customWidth="1"/>
    <col min="7" max="7" width="11.88671875" customWidth="1"/>
    <col min="8" max="8" width="13.77734375" customWidth="1"/>
    <col min="11" max="13" width="0" hidden="1" customWidth="1"/>
  </cols>
  <sheetData>
    <row r="1" spans="1:13" ht="42" customHeight="1">
      <c r="A1" s="16" t="s">
        <v>23</v>
      </c>
      <c r="B1" s="16"/>
      <c r="C1" s="16"/>
      <c r="D1" s="16"/>
      <c r="E1" s="16"/>
      <c r="F1" s="16"/>
      <c r="G1" s="16"/>
      <c r="H1" s="16"/>
    </row>
    <row r="2" spans="1:13" ht="42" customHeight="1">
      <c r="A2" s="17" t="s">
        <v>15</v>
      </c>
      <c r="B2" s="18" t="s">
        <v>19</v>
      </c>
      <c r="C2" s="5"/>
      <c r="D2" s="5"/>
      <c r="E2" s="20"/>
      <c r="F2" s="5"/>
      <c r="G2" s="5"/>
      <c r="H2" s="5" t="s">
        <v>0</v>
      </c>
    </row>
    <row r="3" spans="1:13" ht="49.95" customHeight="1">
      <c r="A3" s="9" t="s">
        <v>24</v>
      </c>
      <c r="B3" s="19" t="s">
        <v>20</v>
      </c>
      <c r="C3" s="2" t="s">
        <v>1</v>
      </c>
      <c r="D3" s="2" t="s">
        <v>2</v>
      </c>
      <c r="E3" s="19" t="s">
        <v>21</v>
      </c>
      <c r="F3" s="2" t="s">
        <v>1</v>
      </c>
      <c r="G3" s="2" t="s">
        <v>2</v>
      </c>
      <c r="H3" s="4" t="s">
        <v>3</v>
      </c>
    </row>
    <row r="4" spans="1:13" ht="42" customHeight="1">
      <c r="A4" s="2" t="s">
        <v>4</v>
      </c>
      <c r="B4" s="8"/>
      <c r="C4" s="13"/>
      <c r="D4" s="10"/>
      <c r="E4" s="19"/>
      <c r="F4" s="2"/>
      <c r="G4" s="2"/>
      <c r="H4" s="10"/>
      <c r="K4" s="10">
        <v>21370</v>
      </c>
      <c r="L4" s="10">
        <v>18089</v>
      </c>
      <c r="M4">
        <f>C4*157.9</f>
        <v>0</v>
      </c>
    </row>
    <row r="5" spans="1:13" ht="42" customHeight="1">
      <c r="A5" s="2" t="s">
        <v>5</v>
      </c>
      <c r="B5" s="8">
        <v>2500</v>
      </c>
      <c r="C5" s="13">
        <f>D5/24.5</f>
        <v>0.30612244897959184</v>
      </c>
      <c r="D5" s="10">
        <v>7.5</v>
      </c>
      <c r="E5" s="19">
        <v>1500</v>
      </c>
      <c r="F5" s="13">
        <f>G5/24.5</f>
        <v>0.69387755102040816</v>
      </c>
      <c r="G5" s="2">
        <v>17</v>
      </c>
      <c r="H5" s="10">
        <v>24.5</v>
      </c>
      <c r="K5" s="10">
        <v>7083.9</v>
      </c>
      <c r="L5" s="10">
        <v>4825</v>
      </c>
      <c r="M5">
        <f t="shared" ref="M5:M10" si="0">C5*157.9</f>
        <v>48.336734693877553</v>
      </c>
    </row>
    <row r="6" spans="1:13" ht="42" customHeight="1">
      <c r="A6" s="2" t="s">
        <v>6</v>
      </c>
      <c r="B6" s="8"/>
      <c r="C6" s="13"/>
      <c r="D6" s="14"/>
      <c r="E6" s="19"/>
      <c r="F6" s="2"/>
      <c r="G6" s="2"/>
      <c r="H6" s="10"/>
      <c r="K6" s="10">
        <v>11848</v>
      </c>
      <c r="L6" s="10">
        <v>8783</v>
      </c>
      <c r="M6">
        <f t="shared" si="0"/>
        <v>0</v>
      </c>
    </row>
    <row r="7" spans="1:13" ht="42" customHeight="1">
      <c r="A7" s="2" t="s">
        <v>7</v>
      </c>
      <c r="B7" s="8"/>
      <c r="C7" s="13"/>
      <c r="D7" s="10"/>
      <c r="E7" s="19"/>
      <c r="F7" s="2"/>
      <c r="G7" s="2"/>
      <c r="H7" s="10"/>
      <c r="K7" s="10">
        <v>2800</v>
      </c>
      <c r="L7" s="10">
        <v>1634</v>
      </c>
      <c r="M7">
        <f t="shared" si="0"/>
        <v>0</v>
      </c>
    </row>
    <row r="8" spans="1:13" ht="42" customHeight="1">
      <c r="A8" s="2" t="s">
        <v>8</v>
      </c>
      <c r="B8" s="8"/>
      <c r="C8" s="13"/>
      <c r="D8" s="10"/>
      <c r="E8" s="19"/>
      <c r="F8" s="2"/>
      <c r="G8" s="2"/>
      <c r="H8" s="10"/>
      <c r="K8" s="10">
        <v>920</v>
      </c>
      <c r="L8" s="10">
        <v>210</v>
      </c>
      <c r="M8">
        <f t="shared" si="0"/>
        <v>0</v>
      </c>
    </row>
    <row r="9" spans="1:13" ht="42" customHeight="1">
      <c r="A9" s="1" t="s">
        <v>17</v>
      </c>
      <c r="B9" s="8"/>
      <c r="C9" s="13"/>
      <c r="D9" s="10"/>
      <c r="E9" s="21"/>
      <c r="F9" s="3"/>
      <c r="G9" s="3"/>
      <c r="H9" s="10"/>
      <c r="K9" s="10">
        <v>1543.94</v>
      </c>
      <c r="L9" s="10">
        <v>744.82</v>
      </c>
      <c r="M9">
        <f t="shared" si="0"/>
        <v>0</v>
      </c>
    </row>
    <row r="10" spans="1:13" ht="42" customHeight="1">
      <c r="A10" s="1" t="s">
        <v>25</v>
      </c>
      <c r="B10" s="8">
        <v>2500</v>
      </c>
      <c r="C10" s="13">
        <f>D10/24.5</f>
        <v>0.30612244897959184</v>
      </c>
      <c r="D10" s="10">
        <v>7.5</v>
      </c>
      <c r="E10" s="19">
        <v>1500</v>
      </c>
      <c r="F10" s="13">
        <f>G10/24.5</f>
        <v>0.69387755102040816</v>
      </c>
      <c r="G10" s="2">
        <v>17</v>
      </c>
      <c r="H10" s="10">
        <v>24.5</v>
      </c>
      <c r="K10" s="10">
        <f>SUM(K4:K9)</f>
        <v>45565.840000000004</v>
      </c>
      <c r="L10" s="10">
        <f>SUM(L4:L9)</f>
        <v>34285.82</v>
      </c>
      <c r="M10">
        <f t="shared" si="0"/>
        <v>48.336734693877553</v>
      </c>
    </row>
    <row r="11" spans="1:13" ht="29.1" customHeight="1">
      <c r="A11" s="23" t="s">
        <v>26</v>
      </c>
      <c r="B11" s="23"/>
      <c r="C11" s="23"/>
      <c r="D11" s="23"/>
      <c r="E11" s="23"/>
      <c r="F11" s="23"/>
      <c r="G11" s="23"/>
      <c r="H11" s="23"/>
    </row>
    <row r="12" spans="1:13" ht="15.6">
      <c r="B12" s="6"/>
    </row>
  </sheetData>
  <mergeCells count="2">
    <mergeCell ref="A1:H1"/>
    <mergeCell ref="A11:H11"/>
  </mergeCells>
  <phoneticPr fontId="4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拟分配资金方案封面</vt:lpstr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2025-02-17T06:42:32Z</cp:lastPrinted>
  <dcterms:created xsi:type="dcterms:W3CDTF">2019-05-15T08:41:00Z</dcterms:created>
  <dcterms:modified xsi:type="dcterms:W3CDTF">2025-02-17T06:42:33Z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