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/>
  </bookViews>
  <sheets>
    <sheet name="因素分配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H9" i="2"/>
  <c r="I5"/>
  <c r="I6"/>
  <c r="I7"/>
  <c r="I8"/>
  <c r="I4"/>
  <c r="G9"/>
  <c r="D9"/>
  <c r="I9" l="1"/>
</calcChain>
</file>

<file path=xl/sharedStrings.xml><?xml version="1.0" encoding="utf-8"?>
<sst xmlns="http://schemas.openxmlformats.org/spreadsheetml/2006/main" count="31" uniqueCount="27">
  <si>
    <t>金坛区</t>
  </si>
  <si>
    <t>武进区</t>
  </si>
  <si>
    <t>新北区</t>
  </si>
  <si>
    <t>天宁区</t>
  </si>
  <si>
    <t>经开区</t>
  </si>
  <si>
    <t>专项资金分配建议表</t>
  </si>
  <si>
    <t>项目名称</t>
  </si>
  <si>
    <t>单位：万元</t>
  </si>
  <si>
    <t>辖区</t>
  </si>
  <si>
    <t>畜禽养殖量</t>
  </si>
  <si>
    <t>金额</t>
  </si>
  <si>
    <t>合计</t>
  </si>
  <si>
    <t>平均分配</t>
  </si>
  <si>
    <t>家畜3.6万头、家禽40万羽（养殖占比2.14%）</t>
  </si>
  <si>
    <t>家畜5万头、家禽8万羽   （养殖占比1.89%）</t>
  </si>
  <si>
    <t>家畜2万头、家禽10万羽（养殖占比0.91%）</t>
  </si>
  <si>
    <t>动物防疫补助（强制免疫）</t>
  </si>
  <si>
    <t>动物防疫补助（强制免疫）</t>
    <phoneticPr fontId="8" type="noConversion"/>
  </si>
  <si>
    <t>家畜16.65万头、家禽3048万羽（养殖占比75.15%）</t>
    <phoneticPr fontId="8" type="noConversion"/>
  </si>
  <si>
    <t>家畜30万头、家禽424万羽（养殖占比19.91%）</t>
    <phoneticPr fontId="8" type="noConversion"/>
  </si>
  <si>
    <t>占比%</t>
    <phoneticPr fontId="8" type="noConversion"/>
  </si>
  <si>
    <t>金额</t>
    <phoneticPr fontId="8" type="noConversion"/>
  </si>
  <si>
    <t xml:space="preserve">免疫效果评价、防疫物资购买等  </t>
    <phoneticPr fontId="8" type="noConversion"/>
  </si>
  <si>
    <t>占比</t>
    <phoneticPr fontId="8" type="noConversion"/>
  </si>
  <si>
    <t>2020年结余</t>
    <phoneticPr fontId="8" type="noConversion"/>
  </si>
  <si>
    <t>本次下达</t>
    <phoneticPr fontId="8" type="noConversion"/>
  </si>
  <si>
    <t>注：1、养殖数量换算成养殖占比时，一头家畜按15羽家禽折算。2、今年新下达中央资金132万元，往年结余-25.92万元，今年中央可用总资金为132-25.92=106.08万元，表中占比按本因素金额/106.08计算。3、钟楼区有结余5.44万元，不新下达资金。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</si>
</sst>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1"/>
      <color theme="1"/>
      <name val="宋体"/>
      <family val="2"/>
      <scheme val="minor"/>
    </font>
    <font>
      <sz val="11"/>
      <color theme="1"/>
      <name val="Tahoma"/>
      <family val="2"/>
    </font>
    <font>
      <sz val="12"/>
      <name val="宋体"/>
      <family val="3"/>
      <charset val="134"/>
    </font>
    <font>
      <sz val="9"/>
      <name val="Tahoma"/>
      <family val="2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2">
    <xf numFmtId="0" fontId="0" fillId="0" borderId="0"/>
    <xf numFmtId="0" fontId="2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5" fillId="0" borderId="0"/>
    <xf numFmtId="9" fontId="5" fillId="0" borderId="0" applyFont="0" applyFill="0" applyBorder="0" applyAlignment="0" applyProtection="0">
      <alignment vertical="center"/>
    </xf>
    <xf numFmtId="0" fontId="2" fillId="0" borderId="0"/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  <xf numFmtId="0" fontId="5" fillId="0" borderId="0"/>
    <xf numFmtId="9" fontId="5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7" fillId="0" borderId="0"/>
    <xf numFmtId="0" fontId="3" fillId="0" borderId="0"/>
    <xf numFmtId="9" fontId="3" fillId="0" borderId="0" applyFont="0" applyFill="0" applyBorder="0" applyAlignment="0" applyProtection="0">
      <alignment vertical="center"/>
    </xf>
    <xf numFmtId="0" fontId="3" fillId="0" borderId="0"/>
    <xf numFmtId="0" fontId="3" fillId="0" borderId="0"/>
  </cellStyleXfs>
  <cellXfs count="25">
    <xf numFmtId="0" fontId="0" fillId="0" borderId="0" xfId="0"/>
    <xf numFmtId="176" fontId="10" fillId="0" borderId="1" xfId="1" applyNumberFormat="1" applyFont="1" applyFill="1" applyBorder="1" applyAlignment="1">
      <alignment horizontal="center" vertical="center"/>
    </xf>
    <xf numFmtId="0" fontId="2" fillId="0" borderId="0" xfId="1">
      <alignment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0" fontId="10" fillId="0" borderId="5" xfId="1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10" fontId="10" fillId="0" borderId="1" xfId="1" applyNumberFormat="1" applyFont="1" applyFill="1" applyBorder="1" applyAlignment="1">
      <alignment horizontal="center" vertical="center"/>
    </xf>
    <xf numFmtId="0" fontId="10" fillId="0" borderId="4" xfId="10" applyFont="1" applyFill="1" applyBorder="1" applyAlignment="1">
      <alignment horizontal="center" vertical="center" wrapText="1"/>
    </xf>
    <xf numFmtId="0" fontId="11" fillId="2" borderId="1" xfId="10" applyFont="1" applyFill="1" applyBorder="1" applyAlignment="1">
      <alignment horizontal="center" vertical="center" wrapText="1"/>
    </xf>
    <xf numFmtId="176" fontId="7" fillId="0" borderId="1" xfId="17" applyNumberFormat="1" applyBorder="1" applyAlignment="1" applyProtection="1">
      <alignment horizontal="center" vertical="center"/>
    </xf>
    <xf numFmtId="176" fontId="7" fillId="0" borderId="1" xfId="17" applyNumberFormat="1" applyBorder="1" applyAlignment="1" applyProtection="1">
      <alignment horizontal="center" vertical="center"/>
    </xf>
    <xf numFmtId="0" fontId="7" fillId="0" borderId="1" xfId="17" applyFont="1" applyBorder="1" applyAlignment="1" applyProtection="1">
      <alignment horizontal="center" vertical="center"/>
    </xf>
    <xf numFmtId="0" fontId="7" fillId="0" borderId="1" xfId="17" applyBorder="1" applyAlignment="1" applyProtection="1">
      <alignment horizontal="center" vertical="center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 vertical="center"/>
    </xf>
    <xf numFmtId="0" fontId="10" fillId="0" borderId="7" xfId="1" applyFont="1" applyFill="1" applyBorder="1" applyAlignment="1">
      <alignment vertical="center" wrapText="1"/>
    </xf>
    <xf numFmtId="0" fontId="2" fillId="0" borderId="7" xfId="1" applyBorder="1" applyAlignment="1">
      <alignment vertical="center" wrapText="1"/>
    </xf>
    <xf numFmtId="0" fontId="11" fillId="0" borderId="2" xfId="1" applyFont="1" applyFill="1" applyBorder="1" applyAlignment="1">
      <alignment horizontal="center" vertical="center" wrapText="1"/>
    </xf>
  </cellXfs>
  <cellStyles count="22">
    <cellStyle name="百分比 2" xfId="7"/>
    <cellStyle name="百分比 2 2" xfId="14"/>
    <cellStyle name="百分比 2 3" xfId="11"/>
    <cellStyle name="百分比 3" xfId="19"/>
    <cellStyle name="百分比 4" xfId="9"/>
    <cellStyle name="常规" xfId="0" builtinId="0"/>
    <cellStyle name="常规 10" xfId="1"/>
    <cellStyle name="常规 2" xfId="2"/>
    <cellStyle name="常规 2 2" xfId="13"/>
    <cellStyle name="常规 2 3" xfId="15"/>
    <cellStyle name="常规 2 4" xfId="10"/>
    <cellStyle name="常规 3" xfId="3"/>
    <cellStyle name="常规 3 2" xfId="16"/>
    <cellStyle name="常规 3 3" xfId="12"/>
    <cellStyle name="常规 4" xfId="4"/>
    <cellStyle name="常规 5" xfId="5"/>
    <cellStyle name="常规 6" xfId="6"/>
    <cellStyle name="常规 7" xfId="18"/>
    <cellStyle name="常规 8" xfId="17"/>
    <cellStyle name="常规 9" xfId="8"/>
    <cellStyle name="常规 9 2" xfId="21"/>
    <cellStyle name="常规 9 3" xfId="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B2" sqref="B2:C2"/>
    </sheetView>
  </sheetViews>
  <sheetFormatPr defaultRowHeight="14.25"/>
  <cols>
    <col min="1" max="1" width="15" customWidth="1"/>
    <col min="2" max="2" width="24.125" customWidth="1"/>
    <col min="3" max="3" width="16.375" customWidth="1"/>
    <col min="4" max="4" width="14.375" customWidth="1"/>
    <col min="5" max="5" width="17.125" customWidth="1"/>
    <col min="6" max="6" width="11" customWidth="1"/>
    <col min="7" max="9" width="15.5" customWidth="1"/>
  </cols>
  <sheetData>
    <row r="1" spans="1:13" ht="18.75">
      <c r="A1" s="21" t="s">
        <v>17</v>
      </c>
      <c r="B1" s="21"/>
      <c r="C1" s="20" t="s">
        <v>5</v>
      </c>
      <c r="D1" s="20"/>
      <c r="E1" s="20"/>
      <c r="F1" s="20"/>
      <c r="G1" s="20"/>
      <c r="H1" s="20"/>
      <c r="I1" s="20"/>
      <c r="J1" s="2"/>
      <c r="K1" s="2"/>
      <c r="L1" s="2"/>
      <c r="M1" s="2"/>
    </row>
    <row r="2" spans="1:13" ht="27.75" customHeight="1">
      <c r="A2" s="9" t="s">
        <v>6</v>
      </c>
      <c r="B2" s="24" t="s">
        <v>16</v>
      </c>
      <c r="C2" s="24"/>
      <c r="D2" s="7"/>
      <c r="E2" s="7"/>
      <c r="F2" s="7"/>
      <c r="G2" s="7"/>
      <c r="H2" s="7"/>
      <c r="I2" s="7" t="s">
        <v>7</v>
      </c>
      <c r="J2" s="2"/>
      <c r="K2" s="2"/>
      <c r="L2" s="2"/>
      <c r="M2" s="2"/>
    </row>
    <row r="3" spans="1:13" ht="32.25" customHeight="1">
      <c r="A3" s="10" t="s">
        <v>8</v>
      </c>
      <c r="B3" s="11" t="s">
        <v>9</v>
      </c>
      <c r="C3" s="4" t="s">
        <v>20</v>
      </c>
      <c r="D3" s="4" t="s">
        <v>21</v>
      </c>
      <c r="E3" s="14" t="s">
        <v>22</v>
      </c>
      <c r="F3" s="4" t="s">
        <v>23</v>
      </c>
      <c r="G3" s="4" t="s">
        <v>10</v>
      </c>
      <c r="H3" s="6" t="s">
        <v>24</v>
      </c>
      <c r="I3" s="6" t="s">
        <v>25</v>
      </c>
      <c r="J3" s="2"/>
      <c r="K3" s="2"/>
      <c r="L3" s="2"/>
      <c r="M3" s="2"/>
    </row>
    <row r="4" spans="1:13" ht="28.5">
      <c r="A4" s="3" t="s">
        <v>0</v>
      </c>
      <c r="B4" s="15" t="s">
        <v>18</v>
      </c>
      <c r="C4" s="16"/>
      <c r="D4" s="17">
        <v>67.762754999999999</v>
      </c>
      <c r="E4" s="18" t="s">
        <v>12</v>
      </c>
      <c r="F4" s="5"/>
      <c r="G4" s="4">
        <v>3.18</v>
      </c>
      <c r="H4" s="19">
        <v>-25.95</v>
      </c>
      <c r="I4" s="1">
        <f>D4+G4-H4</f>
        <v>96.892755000000008</v>
      </c>
      <c r="J4" s="2"/>
      <c r="K4" s="2"/>
      <c r="L4" s="2"/>
      <c r="M4" s="2"/>
    </row>
    <row r="5" spans="1:13" ht="28.5">
      <c r="A5" s="3" t="s">
        <v>1</v>
      </c>
      <c r="B5" s="15" t="s">
        <v>19</v>
      </c>
      <c r="C5" s="16"/>
      <c r="D5" s="17">
        <v>17.952847000000002</v>
      </c>
      <c r="E5" s="18" t="s">
        <v>12</v>
      </c>
      <c r="F5" s="5"/>
      <c r="G5" s="4">
        <v>3.18</v>
      </c>
      <c r="H5" s="19">
        <v>0</v>
      </c>
      <c r="I5" s="1">
        <f t="shared" ref="I5:I8" si="0">D5+G5-H5</f>
        <v>21.132847000000002</v>
      </c>
      <c r="J5" s="2"/>
      <c r="K5" s="2"/>
      <c r="L5" s="2"/>
      <c r="M5" s="2"/>
    </row>
    <row r="6" spans="1:13" ht="34.5" customHeight="1">
      <c r="A6" s="3" t="s">
        <v>2</v>
      </c>
      <c r="B6" s="15" t="s">
        <v>13</v>
      </c>
      <c r="C6" s="16"/>
      <c r="D6" s="17">
        <v>1.929638</v>
      </c>
      <c r="E6" s="18" t="s">
        <v>12</v>
      </c>
      <c r="F6" s="5"/>
      <c r="G6" s="4">
        <v>3.18</v>
      </c>
      <c r="H6" s="19">
        <v>0</v>
      </c>
      <c r="I6" s="1">
        <f t="shared" si="0"/>
        <v>5.1096380000000003</v>
      </c>
      <c r="J6" s="2"/>
      <c r="K6" s="2"/>
      <c r="L6" s="2"/>
      <c r="M6" s="2"/>
    </row>
    <row r="7" spans="1:13" ht="37.5" customHeight="1">
      <c r="A7" s="3" t="s">
        <v>3</v>
      </c>
      <c r="B7" s="15" t="s">
        <v>14</v>
      </c>
      <c r="C7" s="16"/>
      <c r="D7" s="17">
        <v>1.704213</v>
      </c>
      <c r="E7" s="18" t="s">
        <v>12</v>
      </c>
      <c r="F7" s="5"/>
      <c r="G7" s="4">
        <v>3.18</v>
      </c>
      <c r="H7" s="19">
        <v>0.03</v>
      </c>
      <c r="I7" s="1">
        <f t="shared" si="0"/>
        <v>4.8542129999999997</v>
      </c>
      <c r="J7" s="2"/>
      <c r="K7" s="2"/>
      <c r="L7" s="2"/>
      <c r="M7" s="2"/>
    </row>
    <row r="8" spans="1:13" ht="37.5" customHeight="1">
      <c r="A8" s="3" t="s">
        <v>4</v>
      </c>
      <c r="B8" s="15" t="s">
        <v>15</v>
      </c>
      <c r="C8" s="16"/>
      <c r="D8" s="17">
        <v>0.82054700000000003</v>
      </c>
      <c r="E8" s="18" t="s">
        <v>12</v>
      </c>
      <c r="F8" s="5"/>
      <c r="G8" s="4">
        <v>3.19</v>
      </c>
      <c r="H8" s="19">
        <v>0</v>
      </c>
      <c r="I8" s="1">
        <f t="shared" si="0"/>
        <v>4.0105469999999999</v>
      </c>
      <c r="J8" s="2"/>
      <c r="K8" s="2"/>
      <c r="L8" s="2"/>
      <c r="M8" s="2"/>
    </row>
    <row r="9" spans="1:13" ht="33.75" customHeight="1">
      <c r="A9" s="3" t="s">
        <v>11</v>
      </c>
      <c r="B9" s="8"/>
      <c r="C9" s="13">
        <v>0.85</v>
      </c>
      <c r="D9" s="1">
        <f>SUM(D4:D8)</f>
        <v>90.17</v>
      </c>
      <c r="E9" s="4"/>
      <c r="F9" s="13">
        <v>0.15</v>
      </c>
      <c r="G9" s="4">
        <f>SUM(G4:G8)</f>
        <v>15.91</v>
      </c>
      <c r="H9" s="4">
        <f>SUM(H4:H8)</f>
        <v>-25.919999999999998</v>
      </c>
      <c r="I9" s="1">
        <f>SUM(I4:I8)</f>
        <v>132</v>
      </c>
      <c r="J9" s="12"/>
      <c r="K9" s="12"/>
      <c r="L9" s="12"/>
      <c r="M9" s="12"/>
    </row>
    <row r="10" spans="1:13" ht="33" customHeight="1">
      <c r="A10" s="22" t="s">
        <v>26</v>
      </c>
      <c r="B10" s="23"/>
      <c r="C10" s="23"/>
      <c r="D10" s="23"/>
      <c r="E10" s="23"/>
      <c r="F10" s="23"/>
      <c r="G10" s="23"/>
      <c r="H10" s="23"/>
      <c r="I10" s="23"/>
      <c r="J10" s="2"/>
      <c r="K10" s="2"/>
      <c r="L10" s="2"/>
      <c r="M10" s="2"/>
    </row>
  </sheetData>
  <mergeCells count="4">
    <mergeCell ref="C1:I1"/>
    <mergeCell ref="A1:B1"/>
    <mergeCell ref="A10:I10"/>
    <mergeCell ref="B2:C2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因素分配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NTKO</cp:lastModifiedBy>
  <dcterms:created xsi:type="dcterms:W3CDTF">2008-09-11T17:22:52Z</dcterms:created>
  <dcterms:modified xsi:type="dcterms:W3CDTF">2021-09-26T09:58:02Z</dcterms:modified>
</cp:coreProperties>
</file>