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9416" windowHeight="9648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F8" i="21"/>
  <c r="F6"/>
  <c r="F5"/>
  <c r="F4"/>
  <c r="C8"/>
  <c r="C6"/>
  <c r="C5"/>
  <c r="C4"/>
  <c r="D8"/>
</calcChain>
</file>

<file path=xl/sharedStrings.xml><?xml version="1.0" encoding="utf-8"?>
<sst xmlns="http://schemas.openxmlformats.org/spreadsheetml/2006/main" count="26" uniqueCount="22">
  <si>
    <t>金坛区</t>
  </si>
  <si>
    <t>武进区</t>
  </si>
  <si>
    <t>单位：万元</t>
  </si>
  <si>
    <t>辖区</t>
  </si>
  <si>
    <t>分配因素1</t>
  </si>
  <si>
    <t>占比%</t>
  </si>
  <si>
    <t>金额</t>
  </si>
  <si>
    <t>合计</t>
  </si>
  <si>
    <t>新北区</t>
    <phoneticPr fontId="5" type="noConversion"/>
  </si>
  <si>
    <t>农户施肥调查160户</t>
    <phoneticPr fontId="2" type="noConversion"/>
  </si>
  <si>
    <t>农户施肥调查100户</t>
    <phoneticPr fontId="2" type="noConversion"/>
  </si>
  <si>
    <t>农户施肥调查360户</t>
    <phoneticPr fontId="2" type="noConversion"/>
  </si>
  <si>
    <t>分配因素2</t>
    <phoneticPr fontId="2" type="noConversion"/>
  </si>
  <si>
    <t>推广测土配方施肥技术面积52.5万亩次，田间试验9个</t>
    <phoneticPr fontId="2" type="noConversion"/>
  </si>
  <si>
    <t>推广测土配方施肥技术面积31.2万亩次，田间试验8个</t>
    <phoneticPr fontId="2" type="noConversion"/>
  </si>
  <si>
    <t>推广测土配方施肥技术面积30.5万亩次，田间试验8个</t>
    <phoneticPr fontId="2" type="noConversion"/>
  </si>
  <si>
    <t>推广测土配方施肥技术面积114.2万亩次，田间试验25个</t>
    <phoneticPr fontId="2" type="noConversion"/>
  </si>
  <si>
    <t>中央农业资源及生态保护补助专项资金分配建议表</t>
    <phoneticPr fontId="2" type="noConversion"/>
  </si>
  <si>
    <t>化肥减量增效</t>
    <phoneticPr fontId="2" type="noConversion"/>
  </si>
  <si>
    <t xml:space="preserve">项目名称  （两级选项）   </t>
    <phoneticPr fontId="5" type="noConversion"/>
  </si>
  <si>
    <t>责任处站：推广中心</t>
    <phoneticPr fontId="2" type="noConversion"/>
  </si>
  <si>
    <t>推广中心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</si>
</sst>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_);[Red]\(0.0\)"/>
    <numFmt numFmtId="178" formatCode="0.0%"/>
  </numFmts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I5" sqref="I5"/>
    </sheetView>
  </sheetViews>
  <sheetFormatPr defaultColWidth="9" defaultRowHeight="14.4"/>
  <cols>
    <col min="1" max="1" width="14.88671875" style="4" customWidth="1"/>
    <col min="2" max="2" width="30.77734375" style="5" customWidth="1"/>
    <col min="3" max="3" width="10" style="26" customWidth="1"/>
    <col min="4" max="4" width="10" style="5" customWidth="1"/>
    <col min="5" max="5" width="27.33203125" style="5" customWidth="1"/>
    <col min="6" max="6" width="10" style="20" customWidth="1"/>
    <col min="7" max="7" width="10" style="5" customWidth="1"/>
    <col min="8" max="8" width="11.88671875" style="5" customWidth="1"/>
    <col min="9" max="16384" width="9" style="4"/>
  </cols>
  <sheetData>
    <row r="1" spans="1:11" ht="34.799999999999997" customHeight="1">
      <c r="A1" s="16" t="s">
        <v>17</v>
      </c>
      <c r="B1" s="16"/>
      <c r="C1" s="16"/>
      <c r="D1" s="16"/>
      <c r="E1" s="16"/>
      <c r="F1" s="16"/>
      <c r="G1" s="16"/>
      <c r="H1" s="16"/>
    </row>
    <row r="2" spans="1:11" ht="56.4" customHeight="1">
      <c r="A2" s="12" t="s">
        <v>19</v>
      </c>
      <c r="B2" s="12" t="s">
        <v>18</v>
      </c>
      <c r="C2" s="23"/>
      <c r="D2" s="14"/>
      <c r="E2" s="6"/>
      <c r="F2" s="15" t="s">
        <v>2</v>
      </c>
      <c r="G2" s="15"/>
      <c r="H2" s="15"/>
    </row>
    <row r="3" spans="1:11" ht="46.2" customHeight="1">
      <c r="A3" s="13" t="s">
        <v>3</v>
      </c>
      <c r="B3" s="3" t="s">
        <v>4</v>
      </c>
      <c r="C3" s="24" t="s">
        <v>5</v>
      </c>
      <c r="D3" s="3" t="s">
        <v>6</v>
      </c>
      <c r="E3" s="3" t="s">
        <v>12</v>
      </c>
      <c r="F3" s="19" t="s">
        <v>5</v>
      </c>
      <c r="G3" s="3" t="s">
        <v>6</v>
      </c>
      <c r="H3" s="7" t="s">
        <v>7</v>
      </c>
    </row>
    <row r="4" spans="1:11" ht="60.6" customHeight="1">
      <c r="A4" s="2" t="s">
        <v>0</v>
      </c>
      <c r="B4" s="1" t="s">
        <v>13</v>
      </c>
      <c r="C4" s="22">
        <f>D4/H8</f>
        <v>0.38035714285714289</v>
      </c>
      <c r="D4" s="10">
        <v>21.3</v>
      </c>
      <c r="E4" s="11" t="s">
        <v>9</v>
      </c>
      <c r="F4" s="27">
        <f>G4/H8</f>
        <v>1.3571428571428571E-2</v>
      </c>
      <c r="G4" s="11">
        <v>0.76</v>
      </c>
      <c r="H4" s="10">
        <v>22.1</v>
      </c>
      <c r="K4" s="18"/>
    </row>
    <row r="5" spans="1:11" ht="57" customHeight="1">
      <c r="A5" s="2" t="s">
        <v>1</v>
      </c>
      <c r="B5" s="1" t="s">
        <v>14</v>
      </c>
      <c r="C5" s="22">
        <f>D5/H8</f>
        <v>0.29464285714285715</v>
      </c>
      <c r="D5" s="10">
        <v>16.5</v>
      </c>
      <c r="E5" s="11" t="s">
        <v>10</v>
      </c>
      <c r="F5" s="27">
        <f>G5/H8</f>
        <v>8.5714285714285719E-3</v>
      </c>
      <c r="G5" s="11">
        <v>0.48</v>
      </c>
      <c r="H5" s="10">
        <v>17</v>
      </c>
    </row>
    <row r="6" spans="1:11" ht="46.2" customHeight="1">
      <c r="A6" s="2" t="s">
        <v>8</v>
      </c>
      <c r="B6" s="1" t="s">
        <v>15</v>
      </c>
      <c r="C6" s="22">
        <f>D6/H8</f>
        <v>0.29285714285714282</v>
      </c>
      <c r="D6" s="10">
        <v>16.399999999999999</v>
      </c>
      <c r="E6" s="11" t="s">
        <v>10</v>
      </c>
      <c r="F6" s="27">
        <f>G6/H8</f>
        <v>8.5714285714285719E-3</v>
      </c>
      <c r="G6" s="11">
        <v>0.48</v>
      </c>
      <c r="H6" s="10">
        <v>16.899999999999999</v>
      </c>
    </row>
    <row r="7" spans="1:11" ht="51" customHeight="1">
      <c r="A7" s="3" t="s">
        <v>21</v>
      </c>
      <c r="B7" s="1"/>
      <c r="C7" s="25"/>
      <c r="D7" s="9"/>
      <c r="E7" s="3"/>
      <c r="F7" s="19"/>
      <c r="G7" s="3"/>
      <c r="H7" s="9"/>
    </row>
    <row r="8" spans="1:11" ht="67.8" customHeight="1">
      <c r="A8" s="2" t="s">
        <v>7</v>
      </c>
      <c r="B8" s="1" t="s">
        <v>16</v>
      </c>
      <c r="C8" s="21">
        <f>D8/H8</f>
        <v>0.96785714285714275</v>
      </c>
      <c r="D8" s="8">
        <f>SUM(D4:D6)</f>
        <v>54.199999999999996</v>
      </c>
      <c r="E8" s="8" t="s">
        <v>11</v>
      </c>
      <c r="F8" s="21">
        <f>G8/H8</f>
        <v>3.2142857142857147E-2</v>
      </c>
      <c r="G8" s="8">
        <v>1.8</v>
      </c>
      <c r="H8" s="8">
        <v>56</v>
      </c>
    </row>
    <row r="9" spans="1:11" ht="29.1" customHeight="1">
      <c r="A9" s="17" t="s">
        <v>20</v>
      </c>
      <c r="B9" s="17"/>
      <c r="C9" s="17"/>
      <c r="D9" s="17"/>
      <c r="E9" s="17"/>
      <c r="F9" s="17"/>
      <c r="G9" s="17"/>
      <c r="H9" s="17"/>
    </row>
  </sheetData>
  <mergeCells count="3">
    <mergeCell ref="F2:H2"/>
    <mergeCell ref="A1:H1"/>
    <mergeCell ref="A9:H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2022-08-12T01:20:03Z</cp:lastPrinted>
  <dcterms:created xsi:type="dcterms:W3CDTF">2019-05-15T08:41:00Z</dcterms:created>
  <dcterms:modified xsi:type="dcterms:W3CDTF">2022-08-12T01:20:04Z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