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3256" windowHeight="12468"/>
  </bookViews>
  <sheets>
    <sheet name="资金分配建议表 " sheetId="19" r:id="rId1"/>
  </sheets>
  <calcPr calcId="125725"/>
</workbook>
</file>

<file path=xl/calcChain.xml><?xml version="1.0" encoding="utf-8"?>
<calcChain xmlns="http://schemas.openxmlformats.org/spreadsheetml/2006/main">
  <c r="N5" i="19"/>
  <c r="N6"/>
  <c r="N4"/>
  <c r="L11"/>
  <c r="I11"/>
  <c r="F11"/>
  <c r="C11"/>
  <c r="L6"/>
  <c r="I6"/>
  <c r="F6"/>
  <c r="C6"/>
  <c r="L5"/>
  <c r="I5"/>
  <c r="F5"/>
  <c r="C5"/>
  <c r="L4"/>
  <c r="I4"/>
  <c r="F4"/>
  <c r="C4"/>
</calcChain>
</file>

<file path=xl/sharedStrings.xml><?xml version="1.0" encoding="utf-8"?>
<sst xmlns="http://schemas.openxmlformats.org/spreadsheetml/2006/main" count="43" uniqueCount="31">
  <si>
    <t>单位：万元</t>
  </si>
  <si>
    <t>分配因素1</t>
  </si>
  <si>
    <t>占比%</t>
  </si>
  <si>
    <t>金额</t>
  </si>
  <si>
    <t>分配因素2</t>
  </si>
  <si>
    <t>合计</t>
  </si>
  <si>
    <t>金坛区</t>
  </si>
  <si>
    <t>武进区</t>
  </si>
  <si>
    <t>新北区</t>
  </si>
  <si>
    <t>天宁区</t>
  </si>
  <si>
    <t>钟楼区</t>
  </si>
  <si>
    <t>经开区</t>
  </si>
  <si>
    <t>市本级</t>
  </si>
  <si>
    <t>分配因素3</t>
  </si>
  <si>
    <t>分配因素4</t>
  </si>
  <si>
    <t>省级耕地质量监测点6个</t>
  </si>
  <si>
    <t>土壤墒情自动监测点2个</t>
  </si>
  <si>
    <t>农产品产地环境例行监测点44个</t>
  </si>
  <si>
    <t>耕地质量等级调查评价</t>
  </si>
  <si>
    <t>省级耕地质量监测点4个</t>
  </si>
  <si>
    <t>农产品产地环境例行监测点21个</t>
  </si>
  <si>
    <t>农产品产地环境例行监测点5个</t>
  </si>
  <si>
    <t>省级耕地质量监测点14个</t>
  </si>
  <si>
    <t>土壤墒情自动监测点6个</t>
  </si>
  <si>
    <t>农产品产地环境例行监测点70个</t>
  </si>
  <si>
    <t>责任处站：农田处</t>
    <phoneticPr fontId="6" type="noConversion"/>
  </si>
  <si>
    <t>农业生态保护与资源利用专项资金分配建议表</t>
    <phoneticPr fontId="6" type="noConversion"/>
  </si>
  <si>
    <t>项目名称</t>
    <phoneticPr fontId="6" type="noConversion"/>
  </si>
  <si>
    <t>辖  区</t>
    <phoneticPr fontId="6" type="noConversion"/>
  </si>
  <si>
    <t>合 计</t>
    <phoneticPr fontId="6" type="noConversion"/>
  </si>
  <si>
    <t>耕地质量监测与评价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</si>
</sst>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4">
    <cellStyle name="常规" xfId="0" builtinId="0"/>
    <cellStyle name="常规 2" xfId="1"/>
    <cellStyle name="常规 3" xfId="3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"/>
  <sheetViews>
    <sheetView tabSelected="1" workbookViewId="0">
      <selection activeCell="M8" sqref="M8"/>
    </sheetView>
  </sheetViews>
  <sheetFormatPr defaultColWidth="9" defaultRowHeight="14.4"/>
  <cols>
    <col min="1" max="1" width="15" style="1" customWidth="1"/>
    <col min="2" max="2" width="17.21875" style="1" customWidth="1"/>
    <col min="3" max="3" width="11.6640625" style="1" customWidth="1"/>
    <col min="4" max="4" width="5.88671875" style="1" customWidth="1"/>
    <col min="5" max="5" width="17.88671875" style="1" customWidth="1"/>
    <col min="6" max="6" width="7.109375" style="1" bestFit="1" customWidth="1"/>
    <col min="7" max="7" width="7.88671875" style="1" customWidth="1"/>
    <col min="8" max="8" width="18.5546875" style="1" customWidth="1"/>
    <col min="9" max="9" width="12.6640625" style="1"/>
    <col min="10" max="10" width="9" style="1"/>
    <col min="11" max="11" width="16" style="1" customWidth="1"/>
    <col min="12" max="12" width="12.6640625" style="1"/>
    <col min="13" max="16384" width="9" style="1"/>
  </cols>
  <sheetData>
    <row r="1" spans="1:14" ht="42" customHeight="1">
      <c r="A1" s="16" t="s">
        <v>26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42" customHeight="1">
      <c r="A2" s="12" t="s">
        <v>27</v>
      </c>
      <c r="B2" s="14" t="s">
        <v>30</v>
      </c>
      <c r="C2" s="14"/>
      <c r="D2" s="6"/>
      <c r="E2" s="6"/>
      <c r="F2" s="6"/>
      <c r="G2" s="6"/>
      <c r="M2" s="15" t="s">
        <v>0</v>
      </c>
      <c r="N2" s="15"/>
    </row>
    <row r="3" spans="1:14" ht="49.95" customHeight="1">
      <c r="A3" s="2" t="s">
        <v>28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2</v>
      </c>
      <c r="G3" s="4" t="s">
        <v>3</v>
      </c>
      <c r="H3" s="4" t="s">
        <v>13</v>
      </c>
      <c r="I3" s="4" t="s">
        <v>2</v>
      </c>
      <c r="J3" s="4" t="s">
        <v>3</v>
      </c>
      <c r="K3" s="4" t="s">
        <v>14</v>
      </c>
      <c r="L3" s="4" t="s">
        <v>2</v>
      </c>
      <c r="M3" s="4" t="s">
        <v>3</v>
      </c>
      <c r="N3" s="7" t="s">
        <v>5</v>
      </c>
    </row>
    <row r="4" spans="1:14" ht="36" customHeight="1">
      <c r="A4" s="8" t="s">
        <v>6</v>
      </c>
      <c r="B4" s="5" t="s">
        <v>15</v>
      </c>
      <c r="C4" s="9">
        <f>D4/77.6</f>
        <v>0.115979381443299</v>
      </c>
      <c r="D4" s="8">
        <v>9</v>
      </c>
      <c r="E4" s="8" t="s">
        <v>16</v>
      </c>
      <c r="F4" s="9">
        <f>G4/77.6</f>
        <v>2.57731958762887E-2</v>
      </c>
      <c r="G4" s="8">
        <v>2</v>
      </c>
      <c r="H4" s="8" t="s">
        <v>17</v>
      </c>
      <c r="I4" s="9">
        <f>J4/77.6</f>
        <v>0.11340206185567001</v>
      </c>
      <c r="J4" s="8">
        <v>8.8000000000000007</v>
      </c>
      <c r="K4" s="8" t="s">
        <v>18</v>
      </c>
      <c r="L4" s="9">
        <f>M4/77.6</f>
        <v>0.15721649484536099</v>
      </c>
      <c r="M4" s="8">
        <v>12.2</v>
      </c>
      <c r="N4" s="10">
        <f>D4+G4+J4+M4</f>
        <v>32</v>
      </c>
    </row>
    <row r="5" spans="1:14" ht="44.4" customHeight="1">
      <c r="A5" s="8" t="s">
        <v>7</v>
      </c>
      <c r="B5" s="5" t="s">
        <v>19</v>
      </c>
      <c r="C5" s="9">
        <f>D5/77.6</f>
        <v>7.7319587628865996E-2</v>
      </c>
      <c r="D5" s="8">
        <v>6</v>
      </c>
      <c r="E5" s="8" t="s">
        <v>16</v>
      </c>
      <c r="F5" s="9">
        <f>G5/77.6</f>
        <v>2.57731958762887E-2</v>
      </c>
      <c r="G5" s="8">
        <v>2</v>
      </c>
      <c r="H5" s="8" t="s">
        <v>20</v>
      </c>
      <c r="I5" s="9">
        <f>J5/77.6</f>
        <v>5.4123711340206201E-2</v>
      </c>
      <c r="J5" s="8">
        <v>4.2</v>
      </c>
      <c r="K5" s="8" t="s">
        <v>18</v>
      </c>
      <c r="L5" s="9">
        <f>M5/77.6</f>
        <v>0.15721649484536099</v>
      </c>
      <c r="M5" s="8">
        <v>12.2</v>
      </c>
      <c r="N5" s="10">
        <f t="shared" ref="N5:N6" si="0">D5+G5+J5+M5</f>
        <v>24.4</v>
      </c>
    </row>
    <row r="6" spans="1:14" ht="44.4" customHeight="1">
      <c r="A6" s="8" t="s">
        <v>8</v>
      </c>
      <c r="B6" s="3" t="s">
        <v>19</v>
      </c>
      <c r="C6" s="9">
        <f>D6/77.6</f>
        <v>7.7319587628865996E-2</v>
      </c>
      <c r="D6" s="3">
        <v>6</v>
      </c>
      <c r="E6" s="8" t="s">
        <v>16</v>
      </c>
      <c r="F6" s="9">
        <f>G6/77.6</f>
        <v>2.57731958762887E-2</v>
      </c>
      <c r="G6" s="8">
        <v>2</v>
      </c>
      <c r="H6" s="8" t="s">
        <v>21</v>
      </c>
      <c r="I6" s="9">
        <f>J6/77.6</f>
        <v>1.28865979381443E-2</v>
      </c>
      <c r="J6" s="8">
        <v>1</v>
      </c>
      <c r="K6" s="8" t="s">
        <v>18</v>
      </c>
      <c r="L6" s="9">
        <f>M6/77.6</f>
        <v>0.15721649484536099</v>
      </c>
      <c r="M6" s="8">
        <v>12.2</v>
      </c>
      <c r="N6" s="10">
        <f t="shared" si="0"/>
        <v>21.2</v>
      </c>
    </row>
    <row r="7" spans="1:14" ht="28.5" customHeight="1">
      <c r="A7" s="8" t="s">
        <v>9</v>
      </c>
      <c r="B7" s="3"/>
      <c r="C7" s="8"/>
      <c r="D7" s="3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27" customHeight="1">
      <c r="A8" s="8" t="s">
        <v>10</v>
      </c>
      <c r="B8" s="3"/>
      <c r="C8" s="8"/>
      <c r="D8" s="3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4" ht="27" customHeight="1">
      <c r="A9" s="8" t="s">
        <v>11</v>
      </c>
      <c r="B9" s="3"/>
      <c r="C9" s="8"/>
      <c r="D9" s="3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 ht="36.9" customHeight="1">
      <c r="A10" s="3" t="s">
        <v>12</v>
      </c>
      <c r="B10" s="3"/>
      <c r="C10" s="8"/>
      <c r="D10" s="3"/>
      <c r="E10" s="11"/>
      <c r="F10" s="8"/>
      <c r="G10" s="8"/>
      <c r="H10" s="11"/>
      <c r="I10" s="8"/>
      <c r="J10" s="8"/>
      <c r="K10" s="11"/>
      <c r="L10" s="8"/>
      <c r="M10" s="8"/>
      <c r="N10" s="8"/>
    </row>
    <row r="11" spans="1:14" ht="36.9" customHeight="1">
      <c r="A11" s="3" t="s">
        <v>29</v>
      </c>
      <c r="B11" s="3" t="s">
        <v>22</v>
      </c>
      <c r="C11" s="9">
        <f>D11/77.6</f>
        <v>0.27061855670103102</v>
      </c>
      <c r="D11" s="3">
        <v>21</v>
      </c>
      <c r="E11" s="11" t="s">
        <v>23</v>
      </c>
      <c r="F11" s="9">
        <f>G11/77.6</f>
        <v>7.7319587628865996E-2</v>
      </c>
      <c r="G11" s="8">
        <v>6</v>
      </c>
      <c r="H11" s="11" t="s">
        <v>24</v>
      </c>
      <c r="I11" s="9">
        <f>J11/77.6</f>
        <v>0.180412371134021</v>
      </c>
      <c r="J11" s="8">
        <v>14</v>
      </c>
      <c r="K11" s="11" t="s">
        <v>18</v>
      </c>
      <c r="L11" s="9">
        <f>M11/77.6</f>
        <v>0.47164948453608302</v>
      </c>
      <c r="M11" s="8">
        <v>36.6</v>
      </c>
      <c r="N11" s="8">
        <v>77.599999999999994</v>
      </c>
    </row>
    <row r="12" spans="1:14" ht="25.05" customHeight="1">
      <c r="A12" s="13" t="s">
        <v>25</v>
      </c>
      <c r="B12" s="13"/>
    </row>
  </sheetData>
  <mergeCells count="4">
    <mergeCell ref="A12:B12"/>
    <mergeCell ref="B2:C2"/>
    <mergeCell ref="M2:N2"/>
    <mergeCell ref="A1:N1"/>
  </mergeCells>
  <phoneticPr fontId="6" type="noConversion"/>
  <printOptions horizontalCentered="1"/>
  <pageMargins left="0.31" right="0.42" top="0.74803149606299202" bottom="0.74803149606299202" header="0.31496062992126" footer="0.31496062992126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2024-01-02T02:40:00Z</cp:lastPrinted>
  <dcterms:created xsi:type="dcterms:W3CDTF">2019-05-17T08:41:00Z</dcterms:created>
  <dcterms:modified xsi:type="dcterms:W3CDTF">2024-01-02T02:40:01Z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