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6" windowHeight="1086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F11" i="25"/>
  <c r="F7"/>
  <c r="F6"/>
  <c r="F5"/>
  <c r="C11"/>
  <c r="C7"/>
  <c r="C6"/>
  <c r="C5"/>
  <c r="G11"/>
  <c r="H6"/>
  <c r="H7"/>
  <c r="H5"/>
  <c r="D11"/>
</calcChain>
</file>

<file path=xl/sharedStrings.xml><?xml version="1.0" encoding="utf-8"?>
<sst xmlns="http://schemas.openxmlformats.org/spreadsheetml/2006/main" count="31" uniqueCount="27">
  <si>
    <t>单位：万元</t>
  </si>
  <si>
    <t>辖区</t>
  </si>
  <si>
    <t>占比%</t>
  </si>
  <si>
    <t>合计</t>
  </si>
  <si>
    <t>溧阳市</t>
  </si>
  <si>
    <t>金坛区</t>
  </si>
  <si>
    <t>武进区</t>
  </si>
  <si>
    <t>新北区</t>
    <phoneticPr fontId="5" type="noConversion"/>
  </si>
  <si>
    <t>项目名称   （两级选项）</t>
    <phoneticPr fontId="5" type="noConversion"/>
  </si>
  <si>
    <t>天宁区</t>
    <phoneticPr fontId="4" type="noConversion"/>
  </si>
  <si>
    <t>钟楼区</t>
    <phoneticPr fontId="4" type="noConversion"/>
  </si>
  <si>
    <t>经开区</t>
    <phoneticPr fontId="4" type="noConversion"/>
  </si>
  <si>
    <r>
      <t>48</t>
    </r>
    <r>
      <rPr>
        <sz val="12"/>
        <color indexed="8"/>
        <rFont val="宋体"/>
        <family val="3"/>
        <charset val="134"/>
      </rPr>
      <t>台</t>
    </r>
    <r>
      <rPr>
        <sz val="12"/>
        <color indexed="8"/>
        <rFont val="Times New Roman"/>
        <family val="1"/>
      </rPr>
      <t>*2</t>
    </r>
    <r>
      <rPr>
        <sz val="12"/>
        <color indexed="8"/>
        <rFont val="宋体"/>
        <family val="3"/>
        <charset val="134"/>
      </rPr>
      <t>万元</t>
    </r>
    <r>
      <rPr>
        <sz val="12"/>
        <color indexed="8"/>
        <rFont val="Times New Roman"/>
        <family val="1"/>
      </rPr>
      <t>/</t>
    </r>
    <r>
      <rPr>
        <sz val="12"/>
        <color indexed="8"/>
        <rFont val="宋体"/>
        <family val="3"/>
        <charset val="134"/>
      </rPr>
      <t>台</t>
    </r>
    <phoneticPr fontId="5" type="noConversion"/>
  </si>
  <si>
    <r>
      <t>20</t>
    </r>
    <r>
      <rPr>
        <sz val="12"/>
        <color indexed="8"/>
        <rFont val="宋体"/>
        <family val="3"/>
        <charset val="134"/>
      </rPr>
      <t>台</t>
    </r>
    <r>
      <rPr>
        <sz val="12"/>
        <color indexed="8"/>
        <rFont val="Times New Roman"/>
        <family val="1"/>
      </rPr>
      <t>*2</t>
    </r>
    <r>
      <rPr>
        <sz val="12"/>
        <color indexed="8"/>
        <rFont val="宋体"/>
        <family val="3"/>
        <charset val="134"/>
      </rPr>
      <t>万元</t>
    </r>
    <r>
      <rPr>
        <sz val="12"/>
        <color indexed="8"/>
        <rFont val="Times New Roman"/>
        <family val="1"/>
      </rPr>
      <t>/</t>
    </r>
    <r>
      <rPr>
        <sz val="12"/>
        <color indexed="8"/>
        <rFont val="宋体"/>
        <family val="3"/>
        <charset val="134"/>
      </rPr>
      <t>台</t>
    </r>
    <phoneticPr fontId="5" type="noConversion"/>
  </si>
  <si>
    <r>
      <t>4</t>
    </r>
    <r>
      <rPr>
        <sz val="12"/>
        <color indexed="8"/>
        <rFont val="宋体"/>
        <family val="3"/>
        <charset val="134"/>
      </rPr>
      <t>台</t>
    </r>
    <r>
      <rPr>
        <sz val="12"/>
        <color indexed="8"/>
        <rFont val="Times New Roman"/>
        <family val="1"/>
      </rPr>
      <t>*2</t>
    </r>
    <r>
      <rPr>
        <sz val="12"/>
        <color indexed="8"/>
        <rFont val="宋体"/>
        <family val="3"/>
        <charset val="134"/>
      </rPr>
      <t>万元</t>
    </r>
    <r>
      <rPr>
        <sz val="12"/>
        <color indexed="8"/>
        <rFont val="Times New Roman"/>
        <family val="1"/>
      </rPr>
      <t>/</t>
    </r>
    <r>
      <rPr>
        <sz val="12"/>
        <color indexed="8"/>
        <rFont val="宋体"/>
        <family val="3"/>
        <charset val="134"/>
      </rPr>
      <t>台</t>
    </r>
    <phoneticPr fontId="5" type="noConversion"/>
  </si>
  <si>
    <r>
      <t>72</t>
    </r>
    <r>
      <rPr>
        <sz val="12"/>
        <color indexed="8"/>
        <rFont val="宋体"/>
        <family val="3"/>
        <charset val="134"/>
      </rPr>
      <t>台</t>
    </r>
    <phoneticPr fontId="5" type="noConversion"/>
  </si>
  <si>
    <t xml:space="preserve">   说明：其中72万元补助资金来源于中国人民财产保险股份有限公司常州分公司。</t>
    <phoneticPr fontId="5" type="noConversion"/>
  </si>
  <si>
    <t>保险公司按照1:1进行配套</t>
  </si>
  <si>
    <t>保险公司按照1:1进行配套</t>
    <phoneticPr fontId="5" type="noConversion"/>
  </si>
  <si>
    <t>空气源热泵热风炉数量</t>
    <phoneticPr fontId="5" type="noConversion"/>
  </si>
  <si>
    <t>金额(D4）</t>
    <phoneticPr fontId="5" type="noConversion"/>
  </si>
  <si>
    <t>金额（G4）</t>
    <phoneticPr fontId="5" type="noConversion"/>
  </si>
  <si>
    <t>本次下达（D4-G4）</t>
    <phoneticPr fontId="5" type="noConversion"/>
  </si>
  <si>
    <t>农业科技创新与推广专项资金分配建议表</t>
    <phoneticPr fontId="5" type="noConversion"/>
  </si>
  <si>
    <t>特色农机发展</t>
    <phoneticPr fontId="5" type="noConversion"/>
  </si>
  <si>
    <t>配套粮食烘干机空气源热泵热风炉</t>
    <phoneticPr fontId="5" type="noConversion"/>
  </si>
  <si>
    <t>责任处站：农机处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</si>
</sst>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charset val="134"/>
    </font>
    <font>
      <sz val="12"/>
      <color indexed="8"/>
      <name val="Times New Roman"/>
      <family val="1"/>
    </font>
    <font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vertical="center"/>
    </xf>
    <xf numFmtId="10" fontId="0" fillId="0" borderId="0" xfId="0" applyNumberForma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4" workbookViewId="0">
      <selection activeCell="A13" sqref="A13:H13"/>
    </sheetView>
  </sheetViews>
  <sheetFormatPr defaultColWidth="9" defaultRowHeight="14.4"/>
  <cols>
    <col min="1" max="1" width="15" customWidth="1"/>
    <col min="2" max="2" width="29.109375" customWidth="1"/>
    <col min="3" max="3" width="11.44140625" customWidth="1"/>
    <col min="4" max="4" width="10.6640625" customWidth="1"/>
    <col min="5" max="5" width="20.88671875" style="1" customWidth="1"/>
    <col min="6" max="6" width="12" style="21" customWidth="1"/>
    <col min="7" max="7" width="11.88671875" customWidth="1"/>
    <col min="8" max="8" width="13.77734375" style="1" customWidth="1"/>
  </cols>
  <sheetData>
    <row r="1" spans="1:8" ht="42" customHeight="1">
      <c r="A1" s="25" t="s">
        <v>23</v>
      </c>
      <c r="B1" s="25"/>
      <c r="C1" s="25"/>
      <c r="D1" s="25"/>
      <c r="E1" s="25"/>
      <c r="F1" s="25"/>
      <c r="G1" s="25"/>
      <c r="H1" s="25"/>
    </row>
    <row r="2" spans="1:8" ht="48" customHeight="1">
      <c r="A2" s="10" t="s">
        <v>8</v>
      </c>
      <c r="B2" s="11" t="s">
        <v>24</v>
      </c>
      <c r="E2" s="1" t="s">
        <v>25</v>
      </c>
      <c r="G2" s="4"/>
      <c r="H2" s="22" t="s">
        <v>0</v>
      </c>
    </row>
    <row r="3" spans="1:8" ht="49.95" customHeight="1">
      <c r="A3" s="2" t="s">
        <v>1</v>
      </c>
      <c r="B3" s="18" t="s">
        <v>19</v>
      </c>
      <c r="C3" s="3" t="s">
        <v>2</v>
      </c>
      <c r="D3" s="3" t="s">
        <v>20</v>
      </c>
      <c r="E3" s="17" t="s">
        <v>18</v>
      </c>
      <c r="F3" s="19" t="s">
        <v>2</v>
      </c>
      <c r="G3" s="3" t="s">
        <v>21</v>
      </c>
      <c r="H3" s="23" t="s">
        <v>22</v>
      </c>
    </row>
    <row r="4" spans="1:8" ht="49.95" customHeight="1">
      <c r="A4" s="2" t="s">
        <v>4</v>
      </c>
      <c r="B4" s="2"/>
      <c r="C4" s="8"/>
      <c r="D4" s="8"/>
      <c r="E4" s="5"/>
      <c r="F4" s="19"/>
      <c r="G4" s="3"/>
      <c r="H4" s="8"/>
    </row>
    <row r="5" spans="1:8" ht="36.9" customHeight="1">
      <c r="A5" s="6" t="s">
        <v>5</v>
      </c>
      <c r="B5" s="8" t="s">
        <v>12</v>
      </c>
      <c r="C5" s="12">
        <f>D5/H11</f>
        <v>1.3333333333333333</v>
      </c>
      <c r="D5" s="8">
        <v>96</v>
      </c>
      <c r="E5" s="17" t="s">
        <v>18</v>
      </c>
      <c r="F5" s="19">
        <f>G5/H11</f>
        <v>0.66666666666666663</v>
      </c>
      <c r="G5" s="3">
        <v>48</v>
      </c>
      <c r="H5" s="8">
        <f>D5-G5</f>
        <v>48</v>
      </c>
    </row>
    <row r="6" spans="1:8" ht="36.9" customHeight="1">
      <c r="A6" s="6" t="s">
        <v>6</v>
      </c>
      <c r="B6" s="8" t="s">
        <v>13</v>
      </c>
      <c r="C6" s="12">
        <f>D6/H11</f>
        <v>0.55555555555555558</v>
      </c>
      <c r="D6" s="8">
        <v>40</v>
      </c>
      <c r="E6" s="17" t="s">
        <v>18</v>
      </c>
      <c r="F6" s="19">
        <f>G6/H11</f>
        <v>0.27777777777777779</v>
      </c>
      <c r="G6" s="3">
        <v>20</v>
      </c>
      <c r="H6" s="8">
        <f t="shared" ref="H6:H7" si="0">D6-G6</f>
        <v>20</v>
      </c>
    </row>
    <row r="7" spans="1:8" ht="36.9" customHeight="1">
      <c r="A7" s="6" t="s">
        <v>7</v>
      </c>
      <c r="B7" s="8" t="s">
        <v>14</v>
      </c>
      <c r="C7" s="12">
        <f>D7/H11</f>
        <v>0.1111111111111111</v>
      </c>
      <c r="D7" s="8">
        <v>8</v>
      </c>
      <c r="E7" s="17" t="s">
        <v>18</v>
      </c>
      <c r="F7" s="19">
        <f>G7/H11</f>
        <v>5.5555555555555552E-2</v>
      </c>
      <c r="G7" s="3">
        <v>4</v>
      </c>
      <c r="H7" s="8">
        <f t="shared" si="0"/>
        <v>4</v>
      </c>
    </row>
    <row r="8" spans="1:8" ht="36.9" customHeight="1">
      <c r="A8" s="3" t="s">
        <v>9</v>
      </c>
      <c r="B8" s="8"/>
      <c r="C8" s="8"/>
      <c r="D8" s="8"/>
      <c r="E8" s="15"/>
      <c r="F8" s="20"/>
      <c r="G8" s="9"/>
      <c r="H8" s="8"/>
    </row>
    <row r="9" spans="1:8" ht="36.9" customHeight="1">
      <c r="A9" s="3" t="s">
        <v>10</v>
      </c>
      <c r="B9" s="8"/>
      <c r="C9" s="8"/>
      <c r="D9" s="8"/>
      <c r="E9" s="15"/>
      <c r="F9" s="20"/>
      <c r="G9" s="9"/>
      <c r="H9" s="8"/>
    </row>
    <row r="10" spans="1:8" ht="36.9" customHeight="1">
      <c r="A10" s="3" t="s">
        <v>11</v>
      </c>
      <c r="B10" s="8"/>
      <c r="C10" s="7"/>
      <c r="D10" s="8"/>
      <c r="E10" s="15"/>
      <c r="F10" s="20"/>
      <c r="G10" s="9"/>
      <c r="H10" s="8"/>
    </row>
    <row r="11" spans="1:8" ht="36.9" customHeight="1">
      <c r="A11" s="6" t="s">
        <v>3</v>
      </c>
      <c r="B11" s="8" t="s">
        <v>15</v>
      </c>
      <c r="C11" s="13">
        <f>D11/H11</f>
        <v>2</v>
      </c>
      <c r="D11" s="8">
        <f>SUM(D5:D10)</f>
        <v>144</v>
      </c>
      <c r="E11" s="16" t="s">
        <v>17</v>
      </c>
      <c r="F11" s="19">
        <f>SUM(F5:F10)</f>
        <v>1</v>
      </c>
      <c r="G11" s="3">
        <f>SUM(G5:G10)</f>
        <v>72</v>
      </c>
      <c r="H11" s="14">
        <v>72</v>
      </c>
    </row>
    <row r="12" spans="1:8" ht="29.1" customHeight="1">
      <c r="A12" s="24" t="s">
        <v>16</v>
      </c>
      <c r="B12" s="24"/>
      <c r="C12" s="24"/>
      <c r="D12" s="24"/>
      <c r="E12" s="24"/>
      <c r="F12" s="24"/>
      <c r="G12" s="24"/>
      <c r="H12" s="24"/>
    </row>
    <row r="13" spans="1:8" ht="24.6" customHeight="1">
      <c r="A13" s="26" t="s">
        <v>26</v>
      </c>
      <c r="B13" s="26"/>
      <c r="C13" s="26"/>
      <c r="D13" s="26"/>
      <c r="E13" s="26"/>
      <c r="F13" s="26"/>
      <c r="G13" s="26"/>
      <c r="H13" s="26"/>
    </row>
  </sheetData>
  <mergeCells count="3">
    <mergeCell ref="A12:H12"/>
    <mergeCell ref="A1:H1"/>
    <mergeCell ref="A13:H13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2022-09-21T08:03:25Z</cp:lastPrinted>
  <dcterms:created xsi:type="dcterms:W3CDTF">2019-05-15T08:41:00Z</dcterms:created>
  <dcterms:modified xsi:type="dcterms:W3CDTF">2022-09-21T08:04:12Z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